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6275" windowHeight="67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0" i="1" l="1"/>
  <c r="F20" i="1"/>
  <c r="E20" i="1"/>
  <c r="D20" i="1"/>
  <c r="G9" i="1" l="1"/>
  <c r="F9" i="1"/>
  <c r="E9" i="1"/>
  <c r="D9" i="1"/>
  <c r="G8" i="1"/>
  <c r="G10" i="1" s="1"/>
  <c r="G11" i="1" s="1"/>
  <c r="F8" i="1"/>
  <c r="F10" i="1" s="1"/>
  <c r="F11" i="1" s="1"/>
  <c r="E8" i="1"/>
  <c r="E10" i="1" s="1"/>
  <c r="E11" i="1" s="1"/>
  <c r="D8" i="1"/>
  <c r="D10" i="1" s="1"/>
  <c r="D11" i="1" s="1"/>
</calcChain>
</file>

<file path=xl/sharedStrings.xml><?xml version="1.0" encoding="utf-8"?>
<sst xmlns="http://schemas.openxmlformats.org/spreadsheetml/2006/main" count="33" uniqueCount="22">
  <si>
    <t>TARJOUSVERTAILU</t>
  </si>
  <si>
    <t>Tarjous</t>
  </si>
  <si>
    <t>A</t>
  </si>
  <si>
    <t>B</t>
  </si>
  <si>
    <t>C</t>
  </si>
  <si>
    <t>D</t>
  </si>
  <si>
    <t>Vuosikustannukset</t>
  </si>
  <si>
    <t>c/kWh</t>
  </si>
  <si>
    <t>€/kk</t>
  </si>
  <si>
    <t>kWh</t>
  </si>
  <si>
    <t>€</t>
  </si>
  <si>
    <t xml:space="preserve">Yhtensä </t>
  </si>
  <si>
    <t xml:space="preserve"> - Perusmaksut </t>
  </si>
  <si>
    <t xml:space="preserve"> - Energia </t>
  </si>
  <si>
    <t>Energiamaksu</t>
  </si>
  <si>
    <t>Perusmaksu</t>
  </si>
  <si>
    <t>Kulutus</t>
  </si>
  <si>
    <t xml:space="preserve">Keskihinta </t>
  </si>
  <si>
    <t>CO2-sisältö</t>
  </si>
  <si>
    <t>g/kWh</t>
  </si>
  <si>
    <t>kg/v</t>
  </si>
  <si>
    <t>Vuosipäästö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</si>
</sst>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1" fillId="0" borderId="0" xfId="1" applyBorder="1"/>
    <xf numFmtId="0" fontId="1" fillId="0" borderId="4" xfId="1" applyBorder="1"/>
    <xf numFmtId="0" fontId="1" fillId="0" borderId="5" xfId="1" applyBorder="1"/>
    <xf numFmtId="2" fontId="1" fillId="0" borderId="6" xfId="1" applyNumberFormat="1" applyBorder="1" applyAlignment="1">
      <alignment horizontal="center"/>
    </xf>
    <xf numFmtId="0" fontId="1" fillId="0" borderId="8" xfId="1" applyBorder="1"/>
    <xf numFmtId="0" fontId="1" fillId="0" borderId="9" xfId="1" applyBorder="1"/>
    <xf numFmtId="2" fontId="1" fillId="0" borderId="0" xfId="1" applyNumberFormat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0" xfId="1" applyBorder="1"/>
    <xf numFmtId="2" fontId="1" fillId="2" borderId="0" xfId="1" applyNumberFormat="1" applyFill="1" applyBorder="1" applyAlignment="1">
      <alignment horizontal="center"/>
    </xf>
    <xf numFmtId="2" fontId="1" fillId="2" borderId="6" xfId="1" applyNumberFormat="1" applyFill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2" fillId="0" borderId="1" xfId="1" applyFont="1" applyFill="1" applyBorder="1"/>
    <xf numFmtId="0" fontId="2" fillId="0" borderId="2" xfId="1" applyFont="1" applyFill="1" applyBorder="1"/>
    <xf numFmtId="2" fontId="2" fillId="0" borderId="2" xfId="1" applyNumberFormat="1" applyFont="1" applyBorder="1" applyAlignment="1">
      <alignment horizontal="center"/>
    </xf>
    <xf numFmtId="2" fontId="2" fillId="0" borderId="3" xfId="1" applyNumberFormat="1" applyFont="1" applyBorder="1" applyAlignment="1">
      <alignment horizontal="center"/>
    </xf>
    <xf numFmtId="0" fontId="2" fillId="0" borderId="9" xfId="1" applyFont="1" applyFill="1" applyBorder="1"/>
    <xf numFmtId="0" fontId="2" fillId="0" borderId="4" xfId="1" applyFont="1" applyFill="1" applyBorder="1"/>
    <xf numFmtId="0" fontId="1" fillId="2" borderId="0" xfId="1" applyFill="1" applyBorder="1" applyAlignment="1">
      <alignment horizontal="center"/>
    </xf>
    <xf numFmtId="0" fontId="1" fillId="2" borderId="6" xfId="1" applyFill="1" applyBorder="1" applyAlignment="1">
      <alignment horizontal="center"/>
    </xf>
    <xf numFmtId="0" fontId="1" fillId="0" borderId="1" xfId="1" applyBorder="1"/>
    <xf numFmtId="0" fontId="1" fillId="0" borderId="2" xfId="1" applyBorder="1"/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1" fontId="2" fillId="0" borderId="4" xfId="1" applyNumberFormat="1" applyFont="1" applyBorder="1" applyAlignment="1">
      <alignment horizontal="center"/>
    </xf>
    <xf numFmtId="1" fontId="2" fillId="0" borderId="7" xfId="1" applyNumberFormat="1" applyFont="1" applyBorder="1" applyAlignment="1">
      <alignment horizontal="center"/>
    </xf>
    <xf numFmtId="1" fontId="1" fillId="2" borderId="4" xfId="1" applyNumberFormat="1" applyFill="1" applyBorder="1" applyAlignment="1">
      <alignment horizontal="center"/>
    </xf>
    <xf numFmtId="1" fontId="1" fillId="2" borderId="7" xfId="1" applyNumberForma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showGridLines="0" tabSelected="1" topLeftCell="A8" workbookViewId="0">
      <selection activeCell="B17" sqref="B17:G20"/>
    </sheetView>
  </sheetViews>
  <sheetFormatPr defaultRowHeight="15" x14ac:dyDescent="0.25"/>
  <cols>
    <col min="2" max="2" width="18" customWidth="1"/>
    <col min="3" max="3" width="6.85546875" customWidth="1"/>
    <col min="4" max="4" width="12.5703125" bestFit="1" customWidth="1"/>
  </cols>
  <sheetData>
    <row r="1" spans="1:7" x14ac:dyDescent="0.25">
      <c r="A1" s="1" t="s">
        <v>0</v>
      </c>
      <c r="B1" s="1"/>
      <c r="C1" s="1"/>
      <c r="D1" s="1"/>
      <c r="E1" s="1"/>
      <c r="F1" s="1"/>
    </row>
    <row r="2" spans="1:7" x14ac:dyDescent="0.25">
      <c r="B2" s="1"/>
      <c r="C2" s="1"/>
      <c r="D2" s="1"/>
      <c r="E2" s="1"/>
      <c r="F2" s="1"/>
      <c r="G2" s="1"/>
    </row>
    <row r="3" spans="1:7" x14ac:dyDescent="0.25">
      <c r="B3" s="6" t="s">
        <v>1</v>
      </c>
      <c r="C3" s="11"/>
      <c r="D3" s="9" t="s">
        <v>2</v>
      </c>
      <c r="E3" s="9" t="s">
        <v>3</v>
      </c>
      <c r="F3" s="9" t="s">
        <v>4</v>
      </c>
      <c r="G3" s="10" t="s">
        <v>5</v>
      </c>
    </row>
    <row r="4" spans="1:7" x14ac:dyDescent="0.25">
      <c r="B4" s="7" t="s">
        <v>16</v>
      </c>
      <c r="C4" s="3" t="s">
        <v>9</v>
      </c>
      <c r="D4" s="14">
        <v>5000</v>
      </c>
      <c r="E4" s="14">
        <v>5000</v>
      </c>
      <c r="F4" s="14">
        <v>5000</v>
      </c>
      <c r="G4" s="15">
        <v>5000</v>
      </c>
    </row>
    <row r="5" spans="1:7" x14ac:dyDescent="0.25">
      <c r="B5" s="4" t="s">
        <v>14</v>
      </c>
      <c r="C5" s="2" t="s">
        <v>7</v>
      </c>
      <c r="D5" s="12">
        <v>5.8</v>
      </c>
      <c r="E5" s="12">
        <v>6</v>
      </c>
      <c r="F5" s="12">
        <v>6.2</v>
      </c>
      <c r="G5" s="13">
        <v>6.4</v>
      </c>
    </row>
    <row r="6" spans="1:7" x14ac:dyDescent="0.25">
      <c r="B6" s="4" t="s">
        <v>15</v>
      </c>
      <c r="C6" s="2" t="s">
        <v>8</v>
      </c>
      <c r="D6" s="12">
        <v>4</v>
      </c>
      <c r="E6" s="12">
        <v>2</v>
      </c>
      <c r="F6" s="12">
        <v>1</v>
      </c>
      <c r="G6" s="13">
        <v>0</v>
      </c>
    </row>
    <row r="7" spans="1:7" x14ac:dyDescent="0.25">
      <c r="B7" s="6" t="s">
        <v>6</v>
      </c>
      <c r="C7" s="11"/>
      <c r="D7" s="9"/>
      <c r="E7" s="9"/>
      <c r="F7" s="9"/>
      <c r="G7" s="10"/>
    </row>
    <row r="8" spans="1:7" x14ac:dyDescent="0.25">
      <c r="B8" s="4" t="s">
        <v>13</v>
      </c>
      <c r="C8" s="2" t="s">
        <v>10</v>
      </c>
      <c r="D8" s="8">
        <f>D4*D5/100</f>
        <v>290</v>
      </c>
      <c r="E8" s="8">
        <f>E4*E5/100</f>
        <v>300</v>
      </c>
      <c r="F8" s="8">
        <f>F4*F5/100</f>
        <v>310</v>
      </c>
      <c r="G8" s="5">
        <f>G4*G5/100</f>
        <v>320</v>
      </c>
    </row>
    <row r="9" spans="1:7" x14ac:dyDescent="0.25">
      <c r="B9" s="4" t="s">
        <v>12</v>
      </c>
      <c r="C9" s="2" t="s">
        <v>10</v>
      </c>
      <c r="D9" s="8">
        <f>D6*12</f>
        <v>48</v>
      </c>
      <c r="E9" s="8">
        <f t="shared" ref="E9:G9" si="0">E6*12</f>
        <v>24</v>
      </c>
      <c r="F9" s="8">
        <f t="shared" si="0"/>
        <v>12</v>
      </c>
      <c r="G9" s="5">
        <f t="shared" si="0"/>
        <v>0</v>
      </c>
    </row>
    <row r="10" spans="1:7" x14ac:dyDescent="0.25">
      <c r="B10" s="4" t="s">
        <v>11</v>
      </c>
      <c r="C10" s="2" t="s">
        <v>10</v>
      </c>
      <c r="D10" s="8">
        <f>SUM(D8:D9)</f>
        <v>338</v>
      </c>
      <c r="E10" s="8">
        <f t="shared" ref="E10:G10" si="1">SUM(E8:E9)</f>
        <v>324</v>
      </c>
      <c r="F10" s="8">
        <f t="shared" si="1"/>
        <v>322</v>
      </c>
      <c r="G10" s="5">
        <f t="shared" si="1"/>
        <v>320</v>
      </c>
    </row>
    <row r="11" spans="1:7" x14ac:dyDescent="0.25">
      <c r="B11" s="16" t="s">
        <v>17</v>
      </c>
      <c r="C11" s="17" t="s">
        <v>7</v>
      </c>
      <c r="D11" s="18">
        <f>D10/D4*100</f>
        <v>6.76</v>
      </c>
      <c r="E11" s="18">
        <f>E10/E4*100</f>
        <v>6.4799999999999995</v>
      </c>
      <c r="F11" s="18">
        <f>F10/F4*100</f>
        <v>6.4399999999999995</v>
      </c>
      <c r="G11" s="19">
        <f>G10/G4*100</f>
        <v>6.4</v>
      </c>
    </row>
    <row r="15" spans="1:7" x14ac:dyDescent="0.25">
      <c r="A15" t="s">
        <v>18</v>
      </c>
    </row>
    <row r="17" spans="2:7" x14ac:dyDescent="0.25">
      <c r="B17" s="24" t="s">
        <v>1</v>
      </c>
      <c r="C17" s="25"/>
      <c r="D17" s="26" t="s">
        <v>2</v>
      </c>
      <c r="E17" s="26" t="s">
        <v>3</v>
      </c>
      <c r="F17" s="26" t="s">
        <v>4</v>
      </c>
      <c r="G17" s="27" t="s">
        <v>5</v>
      </c>
    </row>
    <row r="18" spans="2:7" x14ac:dyDescent="0.25">
      <c r="B18" s="4" t="s">
        <v>16</v>
      </c>
      <c r="C18" s="2" t="s">
        <v>9</v>
      </c>
      <c r="D18" s="22">
        <v>5000</v>
      </c>
      <c r="E18" s="22">
        <v>5000</v>
      </c>
      <c r="F18" s="22">
        <v>5000</v>
      </c>
      <c r="G18" s="23">
        <v>5000</v>
      </c>
    </row>
    <row r="19" spans="2:7" x14ac:dyDescent="0.25">
      <c r="B19" s="7" t="s">
        <v>18</v>
      </c>
      <c r="C19" s="3" t="s">
        <v>19</v>
      </c>
      <c r="D19" s="30">
        <v>180</v>
      </c>
      <c r="E19" s="30">
        <v>200</v>
      </c>
      <c r="F19" s="30">
        <v>0</v>
      </c>
      <c r="G19" s="31">
        <v>100</v>
      </c>
    </row>
    <row r="20" spans="2:7" x14ac:dyDescent="0.25">
      <c r="B20" s="20" t="s">
        <v>21</v>
      </c>
      <c r="C20" s="21" t="s">
        <v>20</v>
      </c>
      <c r="D20" s="28">
        <f>D18*D19/1000</f>
        <v>900</v>
      </c>
      <c r="E20" s="28">
        <f t="shared" ref="E20:G20" si="2">E18*E19/1000</f>
        <v>1000</v>
      </c>
      <c r="F20" s="28">
        <f t="shared" si="2"/>
        <v>0</v>
      </c>
      <c r="G20" s="29">
        <f t="shared" si="2"/>
        <v>500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Asko</dc:creator>
  <cp:lastModifiedBy>Asko</cp:lastModifiedBy>
  <dcterms:created xsi:type="dcterms:W3CDTF">2013-02-27T13:39:56Z</dcterms:created>
  <dcterms:modified xsi:type="dcterms:W3CDTF">2013-03-02T07:03:48Z</dcterms:modified>
</cp:coreProperties>
</file>